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2299CDB-77D4-4675-BAAD-1567170814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Y44" i="2" l="1"/>
  <c r="AY43" i="2"/>
  <c r="AY42" i="2"/>
  <c r="AZ42" i="2" s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BA5" i="2"/>
  <c r="AZ5" i="2"/>
  <c r="AX42" i="2"/>
  <c r="AW42" i="2"/>
  <c r="AX44" i="2" s="1"/>
  <c r="AV42" i="2"/>
  <c r="AV44" i="2" s="1"/>
  <c r="AU42" i="2"/>
  <c r="AW44" i="2" l="1"/>
  <c r="AT42" i="2"/>
  <c r="AU44" i="2" s="1"/>
  <c r="AS42" i="2" l="1"/>
  <c r="AT44" i="2" s="1"/>
  <c r="AR42" i="2" l="1"/>
  <c r="AS44" i="2" s="1"/>
  <c r="AQ42" i="2" l="1"/>
  <c r="AR44" i="2" s="1"/>
  <c r="AP42" i="2" l="1"/>
  <c r="AQ44" i="2" s="1"/>
  <c r="AO42" i="2" l="1"/>
  <c r="AP44" i="2" s="1"/>
  <c r="AN42" i="2" l="1"/>
  <c r="AO44" i="2" s="1"/>
  <c r="AM42" i="2" l="1"/>
  <c r="AN44" i="2" s="1"/>
  <c r="AL42" i="2" l="1"/>
  <c r="AX43" i="2" l="1"/>
  <c r="AM44" i="2"/>
  <c r="AK42" i="2"/>
  <c r="AW43" i="2" l="1"/>
  <c r="AL44" i="2"/>
  <c r="AJ42" i="2"/>
  <c r="AK44" i="2" l="1"/>
  <c r="AV43" i="2"/>
  <c r="AI42" i="2"/>
  <c r="AU43" i="2" s="1"/>
  <c r="AJ44" i="2" l="1"/>
  <c r="AH42" i="2"/>
  <c r="AT43" i="2" s="1"/>
  <c r="AI44" i="2" l="1"/>
  <c r="AG42" i="2"/>
  <c r="AH44" i="2" l="1"/>
  <c r="AS43" i="2"/>
  <c r="AF42" i="2"/>
  <c r="AR43" i="2" s="1"/>
  <c r="AG44" i="2" l="1"/>
  <c r="AE42" i="2"/>
  <c r="AQ43" i="2" s="1"/>
  <c r="AF44" i="2" l="1"/>
  <c r="AD42" i="2"/>
  <c r="AP43" i="2" s="1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<sst xmlns="http://schemas.openxmlformats.org/spreadsheetml/2006/main" count="53" uniqueCount="47">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</sst>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0" fillId="0" borderId="0" xfId="0"/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2" fontId="14" fillId="2" borderId="0" xfId="0" applyNumberFormat="1" applyFont="1" applyFill="1" applyAlignment="1">
      <alignment horizontal="center" vertical="center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10" applyNumberFormat="1" applyFont="1" applyBorder="1" applyAlignment="1">
      <alignment horizontal="right" wrapText="1"/>
    </xf>
    <xf numFmtId="2" fontId="1" fillId="0" borderId="1" xfId="9" applyNumberFormat="1" applyFont="1" applyFill="1" applyBorder="1" applyAlignment="1">
      <alignment horizontal="right" wrapText="1"/>
    </xf>
  </cellXfs>
  <cellStyles count="11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  <cellStyle name="Normal_Sheet5 2" xfId="10" xr:uid="{CAB1C2B3-1A87-4B57-B754-23B85BCA57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72"/>
  <sheetViews>
    <sheetView tabSelected="1" workbookViewId="0">
      <pane xSplit="1" ySplit="2" topLeftCell="AR20" activePane="bottomRight" state="frozen"/>
      <selection pane="topRight" activeCell="B1" sqref="B1"/>
      <selection pane="bottomLeft" activeCell="A3" sqref="A3"/>
      <selection pane="bottomRight" activeCell="AR29" sqref="AR29"/>
    </sheetView>
  </sheetViews>
  <sheetFormatPr defaultRowHeight="15" x14ac:dyDescent="0.25"/>
  <cols>
    <col min="1" max="1" width="15.28515625" style="2" customWidth="1"/>
    <col min="2" max="2" width="9.140625" style="2"/>
    <col min="3" max="51" width="9.140625" style="3"/>
    <col min="52" max="53" width="29" style="45" customWidth="1"/>
    <col min="54" max="54" width="9.140625" style="2" customWidth="1"/>
    <col min="55" max="16384" width="9.140625" style="2"/>
  </cols>
  <sheetData>
    <row r="2" spans="1:54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6"/>
      <c r="BA2" s="46"/>
    </row>
    <row r="3" spans="1:54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47" t="s">
        <v>40</v>
      </c>
      <c r="BA3" s="47" t="s">
        <v>41</v>
      </c>
    </row>
    <row r="4" spans="1:54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47"/>
      <c r="BA4" s="47"/>
    </row>
    <row r="5" spans="1:54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3">
        <v>163.30769230769232</v>
      </c>
      <c r="AT5" s="54">
        <v>162</v>
      </c>
      <c r="AU5" s="54">
        <v>178.7</v>
      </c>
      <c r="AV5" s="54">
        <v>176.1875</v>
      </c>
      <c r="AW5" s="54">
        <v>173.75</v>
      </c>
      <c r="AX5" s="54">
        <v>180</v>
      </c>
      <c r="AY5" s="54">
        <v>183.142857142857</v>
      </c>
      <c r="AZ5" s="48">
        <f>(AY5-AM5)/AM5*100</f>
        <v>25.518469069870768</v>
      </c>
      <c r="BA5" s="48">
        <f>(AY5-AX5)/AX5*100</f>
        <v>1.7460317460316648</v>
      </c>
      <c r="BB5" s="21"/>
    </row>
    <row r="6" spans="1:54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3">
        <v>160.25</v>
      </c>
      <c r="AT6" s="54">
        <v>159.80000000000001</v>
      </c>
      <c r="AU6" s="54">
        <v>166.8</v>
      </c>
      <c r="AV6" s="54">
        <v>163.5</v>
      </c>
      <c r="AW6" s="54">
        <v>163</v>
      </c>
      <c r="AX6" s="54">
        <v>163.5</v>
      </c>
      <c r="AY6" s="54">
        <v>165.8</v>
      </c>
      <c r="AZ6" s="48">
        <f t="shared" ref="AZ6:AZ42" si="0">(AY6-AM6)/AM6*100</f>
        <v>14.344827586206904</v>
      </c>
      <c r="BA6" s="48">
        <f t="shared" ref="BA6:BA42" si="1">(AY6-AX6)/AX6*100</f>
        <v>1.4067278287461844</v>
      </c>
      <c r="BB6" s="21"/>
    </row>
    <row r="7" spans="1:54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3">
        <v>161.125</v>
      </c>
      <c r="AT7" s="54">
        <v>161</v>
      </c>
      <c r="AU7" s="54">
        <v>166.166666666667</v>
      </c>
      <c r="AV7" s="54">
        <v>163.14285714285714</v>
      </c>
      <c r="AW7" s="54">
        <v>166.25</v>
      </c>
      <c r="AX7" s="54">
        <v>165</v>
      </c>
      <c r="AY7" s="54">
        <v>162.16666666666666</v>
      </c>
      <c r="AZ7" s="48">
        <f t="shared" si="0"/>
        <v>11.073059360730587</v>
      </c>
      <c r="BA7" s="48">
        <f t="shared" si="1"/>
        <v>-1.7171717171717231</v>
      </c>
      <c r="BB7" s="21"/>
    </row>
    <row r="8" spans="1:54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3">
        <v>162.66666666666666</v>
      </c>
      <c r="AT8" s="54">
        <v>162.0909090909</v>
      </c>
      <c r="AU8" s="54">
        <v>166.5</v>
      </c>
      <c r="AV8" s="54">
        <v>166.62</v>
      </c>
      <c r="AW8" s="54">
        <v>162.90909090909091</v>
      </c>
      <c r="AX8" s="54">
        <v>167.11111111111111</v>
      </c>
      <c r="AY8" s="54">
        <v>172.5</v>
      </c>
      <c r="AZ8" s="48">
        <f t="shared" si="0"/>
        <v>18.96551724137931</v>
      </c>
      <c r="BA8" s="48">
        <f t="shared" si="1"/>
        <v>3.2247340425531892</v>
      </c>
      <c r="BB8" s="21"/>
    </row>
    <row r="9" spans="1:54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3">
        <v>162.61538461538461</v>
      </c>
      <c r="AT9" s="54">
        <v>163</v>
      </c>
      <c r="AU9" s="54">
        <v>169.76923076923077</v>
      </c>
      <c r="AV9" s="54">
        <v>164.33333333333334</v>
      </c>
      <c r="AW9" s="54">
        <v>165.28571428571428</v>
      </c>
      <c r="AX9" s="54">
        <v>166.8</v>
      </c>
      <c r="AY9" s="54">
        <v>175.857142857143</v>
      </c>
      <c r="AZ9" s="48">
        <f t="shared" si="0"/>
        <v>21.28078817734</v>
      </c>
      <c r="BA9" s="48">
        <f t="shared" si="1"/>
        <v>5.4299417608770932</v>
      </c>
      <c r="BB9" s="21"/>
    </row>
    <row r="10" spans="1:54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3">
        <v>161.14285714285714</v>
      </c>
      <c r="AT10" s="54">
        <v>160.375</v>
      </c>
      <c r="AU10" s="54">
        <v>161.77777777777777</v>
      </c>
      <c r="AV10" s="54">
        <v>162.57142857142858</v>
      </c>
      <c r="AW10" s="54">
        <v>163.375</v>
      </c>
      <c r="AX10" s="54">
        <v>163.5</v>
      </c>
      <c r="AY10" s="54">
        <v>164</v>
      </c>
      <c r="AZ10" s="48">
        <f t="shared" si="0"/>
        <v>12.881022615535898</v>
      </c>
      <c r="BA10" s="48">
        <f t="shared" si="1"/>
        <v>0.3058103975535168</v>
      </c>
      <c r="BB10" s="21"/>
    </row>
    <row r="11" spans="1:54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3">
        <v>161.46153846153845</v>
      </c>
      <c r="AT11" s="54">
        <v>161</v>
      </c>
      <c r="AU11" s="54">
        <v>169.77777777777777</v>
      </c>
      <c r="AV11" s="54">
        <v>166.06666666666666</v>
      </c>
      <c r="AW11" s="54">
        <v>165.54545454545453</v>
      </c>
      <c r="AX11" s="54">
        <v>168.54545454545453</v>
      </c>
      <c r="AY11" s="54">
        <v>183.42857142857142</v>
      </c>
      <c r="AZ11" s="48">
        <f t="shared" si="0"/>
        <v>26.186009112838367</v>
      </c>
      <c r="BA11" s="48">
        <f t="shared" si="1"/>
        <v>8.830328247803978</v>
      </c>
      <c r="BB11" s="21"/>
    </row>
    <row r="12" spans="1:54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3">
        <v>161.64750000000001</v>
      </c>
      <c r="AT12" s="54">
        <v>161.5</v>
      </c>
      <c r="AU12" s="54">
        <v>167.35333333333301</v>
      </c>
      <c r="AV12" s="54">
        <v>165.22222222222223</v>
      </c>
      <c r="AW12" s="54">
        <v>162.88888888888889</v>
      </c>
      <c r="AX12" s="54">
        <v>163.28571428571428</v>
      </c>
      <c r="AY12" s="54">
        <v>170.42857142857142</v>
      </c>
      <c r="AZ12" s="48">
        <f t="shared" si="0"/>
        <v>16.554494138080933</v>
      </c>
      <c r="BA12" s="48">
        <f t="shared" si="1"/>
        <v>4.3744531933508286</v>
      </c>
      <c r="BB12" s="21"/>
    </row>
    <row r="13" spans="1:54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3">
        <v>162.90909090909091</v>
      </c>
      <c r="AT13" s="54">
        <v>161.9</v>
      </c>
      <c r="AU13" s="54">
        <v>165.272727272727</v>
      </c>
      <c r="AV13" s="54">
        <v>164.81818181818201</v>
      </c>
      <c r="AW13" s="54">
        <v>162</v>
      </c>
      <c r="AX13" s="54">
        <v>165.81818181818201</v>
      </c>
      <c r="AY13" s="54">
        <v>164.92307692307693</v>
      </c>
      <c r="AZ13" s="48">
        <f t="shared" si="0"/>
        <v>12.575479128380159</v>
      </c>
      <c r="BA13" s="48">
        <f t="shared" si="1"/>
        <v>-0.53981106612696517</v>
      </c>
      <c r="BB13" s="21"/>
    </row>
    <row r="14" spans="1:54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3">
        <v>165.875</v>
      </c>
      <c r="AT14" s="54">
        <v>162.88235294117646</v>
      </c>
      <c r="AU14" s="54">
        <v>166.75</v>
      </c>
      <c r="AV14" s="54">
        <v>166.59</v>
      </c>
      <c r="AW14" s="54">
        <v>164.71428571428572</v>
      </c>
      <c r="AX14" s="54">
        <v>168.05555555559999</v>
      </c>
      <c r="AY14" s="54">
        <v>173.73333333333301</v>
      </c>
      <c r="AZ14" s="48">
        <f t="shared" si="0"/>
        <v>18.482890643694773</v>
      </c>
      <c r="BA14" s="48">
        <f t="shared" si="1"/>
        <v>3.3785123966666846</v>
      </c>
      <c r="BB14" s="21"/>
    </row>
    <row r="15" spans="1:54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3">
        <v>159.45454545454547</v>
      </c>
      <c r="AT15" s="54">
        <v>159.38461538461539</v>
      </c>
      <c r="AU15" s="54">
        <v>167.52666666666667</v>
      </c>
      <c r="AV15" s="54">
        <v>166.35</v>
      </c>
      <c r="AW15" s="54">
        <v>164.77500000000001</v>
      </c>
      <c r="AX15" s="54">
        <v>163.5</v>
      </c>
      <c r="AY15" s="54">
        <v>170.11538461538461</v>
      </c>
      <c r="AZ15" s="48">
        <f t="shared" si="0"/>
        <v>17.726909768432257</v>
      </c>
      <c r="BA15" s="48">
        <f t="shared" si="1"/>
        <v>4.0461067984003751</v>
      </c>
      <c r="BB15" s="21"/>
    </row>
    <row r="16" spans="1:54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3">
        <v>162.5</v>
      </c>
      <c r="AT16" s="54">
        <v>161.9</v>
      </c>
      <c r="AU16" s="54">
        <v>168.83333333333334</v>
      </c>
      <c r="AV16" s="54">
        <v>168.55555555555554</v>
      </c>
      <c r="AW16" s="54">
        <v>164.5</v>
      </c>
      <c r="AX16" s="54">
        <v>166.42857142857142</v>
      </c>
      <c r="AY16" s="54">
        <v>184.16666666666666</v>
      </c>
      <c r="AZ16" s="48">
        <f t="shared" si="0"/>
        <v>26.575028636884301</v>
      </c>
      <c r="BA16" s="48">
        <f t="shared" si="1"/>
        <v>10.658082975679545</v>
      </c>
      <c r="BB16" s="21"/>
    </row>
    <row r="17" spans="1:54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3">
        <v>160.79999999999998</v>
      </c>
      <c r="AT17" s="54">
        <v>161.00615384615401</v>
      </c>
      <c r="AU17" s="54">
        <v>164.84615384615384</v>
      </c>
      <c r="AV17" s="54">
        <v>167</v>
      </c>
      <c r="AW17" s="54">
        <v>162.69999999999999</v>
      </c>
      <c r="AX17" s="54">
        <v>163.53846153846155</v>
      </c>
      <c r="AY17" s="54">
        <v>171.36363636363637</v>
      </c>
      <c r="AZ17" s="48">
        <f t="shared" si="0"/>
        <v>18.330194601381052</v>
      </c>
      <c r="BA17" s="48">
        <f t="shared" si="1"/>
        <v>4.7849140511417092</v>
      </c>
      <c r="BB17" s="21"/>
    </row>
    <row r="18" spans="1:54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3">
        <v>160.3111111111111</v>
      </c>
      <c r="AT18" s="54">
        <v>161.15294117647062</v>
      </c>
      <c r="AU18" s="54">
        <v>166.0625</v>
      </c>
      <c r="AV18" s="54">
        <v>166.7157894736842</v>
      </c>
      <c r="AW18" s="54">
        <v>162.20588235294119</v>
      </c>
      <c r="AX18" s="54">
        <v>164.30555555555554</v>
      </c>
      <c r="AY18" s="54">
        <v>169.3</v>
      </c>
      <c r="AZ18" s="48">
        <f t="shared" si="0"/>
        <v>16.758620689655178</v>
      </c>
      <c r="BA18" s="48">
        <f t="shared" si="1"/>
        <v>3.0397295012679777</v>
      </c>
      <c r="BB18" s="21"/>
    </row>
    <row r="19" spans="1:54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3">
        <v>160.16666666666666</v>
      </c>
      <c r="AT19" s="54">
        <v>160.94999999999999</v>
      </c>
      <c r="AU19" s="54">
        <v>170</v>
      </c>
      <c r="AV19" s="54">
        <v>164.375</v>
      </c>
      <c r="AW19" s="54">
        <v>165.7295</v>
      </c>
      <c r="AX19" s="54">
        <v>163.94117647058823</v>
      </c>
      <c r="AY19" s="54">
        <v>183.13333333333333</v>
      </c>
      <c r="AZ19" s="48">
        <f t="shared" si="0"/>
        <v>25.973058182860413</v>
      </c>
      <c r="BA19" s="48">
        <f t="shared" si="1"/>
        <v>11.70673364430092</v>
      </c>
      <c r="BB19" s="21"/>
    </row>
    <row r="20" spans="1:54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3">
        <v>160.66666666666666</v>
      </c>
      <c r="AT20" s="54">
        <v>161.666666666667</v>
      </c>
      <c r="AU20" s="54">
        <v>170</v>
      </c>
      <c r="AV20" s="54">
        <v>165.28571428571399</v>
      </c>
      <c r="AW20" s="54">
        <v>165.83333333333334</v>
      </c>
      <c r="AX20" s="54">
        <v>165.33333333333334</v>
      </c>
      <c r="AY20" s="54">
        <v>166.42857142857142</v>
      </c>
      <c r="AZ20" s="48">
        <f t="shared" si="0"/>
        <v>14.778325123152699</v>
      </c>
      <c r="BA20" s="48">
        <f t="shared" si="1"/>
        <v>0.662442396313351</v>
      </c>
      <c r="BB20" s="21"/>
    </row>
    <row r="21" spans="1:54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3">
        <v>161.97826086956522</v>
      </c>
      <c r="AT21" s="54">
        <v>161.611111111111</v>
      </c>
      <c r="AU21" s="54">
        <v>168.4</v>
      </c>
      <c r="AV21" s="54">
        <v>166.72727272727272</v>
      </c>
      <c r="AW21" s="54">
        <v>163.727272727273</v>
      </c>
      <c r="AX21" s="54">
        <v>168.63636363636363</v>
      </c>
      <c r="AY21" s="54">
        <v>179.2</v>
      </c>
      <c r="AZ21" s="48">
        <f t="shared" si="0"/>
        <v>23.032835820895521</v>
      </c>
      <c r="BA21" s="48">
        <f t="shared" si="1"/>
        <v>6.2641509433962268</v>
      </c>
      <c r="BB21" s="21"/>
    </row>
    <row r="22" spans="1:54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3">
        <v>159.41176470588201</v>
      </c>
      <c r="AT22" s="54">
        <v>159.538461538462</v>
      </c>
      <c r="AU22" s="54">
        <v>167.16666666666666</v>
      </c>
      <c r="AV22" s="54">
        <v>165</v>
      </c>
      <c r="AW22" s="54">
        <v>163.46153846153845</v>
      </c>
      <c r="AX22" s="54">
        <v>163.57142857142858</v>
      </c>
      <c r="AY22" s="54">
        <v>166.46153846153845</v>
      </c>
      <c r="AZ22" s="48">
        <f t="shared" si="0"/>
        <v>14.744536605688394</v>
      </c>
      <c r="BA22" s="48">
        <f t="shared" si="1"/>
        <v>1.7668794088007933</v>
      </c>
      <c r="BB22" s="21"/>
    </row>
    <row r="23" spans="1:54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3">
        <v>158.16923076923101</v>
      </c>
      <c r="AT23" s="54">
        <v>161.461538461538</v>
      </c>
      <c r="AU23" s="54">
        <v>163.83333333333334</v>
      </c>
      <c r="AV23" s="54">
        <v>155</v>
      </c>
      <c r="AW23" s="54">
        <v>163.4</v>
      </c>
      <c r="AX23" s="54">
        <v>165</v>
      </c>
      <c r="AY23" s="54">
        <v>169.91666666666666</v>
      </c>
      <c r="AZ23" s="48">
        <f t="shared" si="0"/>
        <v>16.666666666666778</v>
      </c>
      <c r="BA23" s="48">
        <f t="shared" si="1"/>
        <v>2.9797979797979739</v>
      </c>
      <c r="BB23" s="21"/>
    </row>
    <row r="24" spans="1:54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3">
        <v>158.92307692307699</v>
      </c>
      <c r="AT24" s="54">
        <v>160.85714285714286</v>
      </c>
      <c r="AU24" s="54">
        <v>167.70588235294099</v>
      </c>
      <c r="AV24" s="54">
        <v>168.76923076923077</v>
      </c>
      <c r="AW24" s="54">
        <v>163.90909090909091</v>
      </c>
      <c r="AX24" s="54">
        <v>168.76923076923077</v>
      </c>
      <c r="AY24" s="54">
        <v>166.36363636363637</v>
      </c>
      <c r="AZ24" s="48">
        <f t="shared" si="0"/>
        <v>14.58537158063633</v>
      </c>
      <c r="BA24" s="48">
        <f t="shared" si="1"/>
        <v>-1.4253749896411665</v>
      </c>
      <c r="BB24" s="21"/>
    </row>
    <row r="25" spans="1:54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3">
        <v>156.4</v>
      </c>
      <c r="AT25" s="54">
        <v>160.25</v>
      </c>
      <c r="AU25" s="54">
        <v>166.2</v>
      </c>
      <c r="AV25" s="54">
        <v>160.25</v>
      </c>
      <c r="AW25" s="54">
        <v>163.25</v>
      </c>
      <c r="AX25" s="54">
        <v>163.25</v>
      </c>
      <c r="AY25" s="54">
        <v>166</v>
      </c>
      <c r="AZ25" s="48">
        <f t="shared" si="0"/>
        <v>14.154727793696015</v>
      </c>
      <c r="BA25" s="48">
        <f t="shared" si="1"/>
        <v>1.6845329249617151</v>
      </c>
      <c r="BB25" s="21"/>
    </row>
    <row r="26" spans="1:54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3">
        <v>158.64705882352942</v>
      </c>
      <c r="AT26" s="54">
        <v>166.5</v>
      </c>
      <c r="AU26" s="54">
        <v>174.46153846153845</v>
      </c>
      <c r="AV26" s="54">
        <v>169.91666666666666</v>
      </c>
      <c r="AW26" s="54">
        <v>163.64285714285714</v>
      </c>
      <c r="AX26" s="54">
        <v>173.07142857142901</v>
      </c>
      <c r="AY26" s="54">
        <v>170.44444444444446</v>
      </c>
      <c r="AZ26" s="48">
        <f t="shared" si="0"/>
        <v>17.547892720306521</v>
      </c>
      <c r="BA26" s="48">
        <f t="shared" si="1"/>
        <v>-1.5178612372176497</v>
      </c>
      <c r="BB26" s="21"/>
    </row>
    <row r="27" spans="1:54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3">
        <v>165.71428571428572</v>
      </c>
      <c r="AT27" s="54">
        <v>162.857142857143</v>
      </c>
      <c r="AU27" s="54">
        <v>165.15384615384599</v>
      </c>
      <c r="AV27" s="54">
        <v>167.21428571428601</v>
      </c>
      <c r="AW27" s="54">
        <v>164.5</v>
      </c>
      <c r="AX27" s="54">
        <v>175.81818181818181</v>
      </c>
      <c r="AY27" s="54">
        <v>182.38461538461499</v>
      </c>
      <c r="AZ27" s="48">
        <f t="shared" si="0"/>
        <v>25.590018244952933</v>
      </c>
      <c r="BA27" s="48">
        <f t="shared" si="1"/>
        <v>3.7347864131729547</v>
      </c>
      <c r="BB27" s="21"/>
    </row>
    <row r="28" spans="1:54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3">
        <v>164.8</v>
      </c>
      <c r="AT28" s="54">
        <v>162.5</v>
      </c>
      <c r="AU28" s="54">
        <v>172.33333333333334</v>
      </c>
      <c r="AV28" s="54">
        <v>172.42857142857142</v>
      </c>
      <c r="AW28" s="54">
        <v>164</v>
      </c>
      <c r="AX28" s="54">
        <v>166.14285714285714</v>
      </c>
      <c r="AY28" s="54">
        <v>173.71428571428601</v>
      </c>
      <c r="AZ28" s="48">
        <f t="shared" si="0"/>
        <v>19.596754364396563</v>
      </c>
      <c r="BA28" s="48">
        <f t="shared" si="1"/>
        <v>4.5571797076528009</v>
      </c>
      <c r="BB28" s="21"/>
    </row>
    <row r="29" spans="1:54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3">
        <v>159.45238095238096</v>
      </c>
      <c r="AT29" s="54">
        <v>159.88235294117601</v>
      </c>
      <c r="AU29" s="54">
        <v>165.42105263157899</v>
      </c>
      <c r="AV29" s="54">
        <v>163.24722222222221</v>
      </c>
      <c r="AW29" s="54">
        <v>160.74529411764706</v>
      </c>
      <c r="AX29" s="54">
        <v>164</v>
      </c>
      <c r="AY29" s="54">
        <v>200.869565217391</v>
      </c>
      <c r="AZ29" s="48">
        <f t="shared" si="0"/>
        <v>38.658236459312697</v>
      </c>
      <c r="BA29" s="48">
        <f t="shared" si="1"/>
        <v>22.481442205726218</v>
      </c>
      <c r="BB29" s="21"/>
    </row>
    <row r="30" spans="1:54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3">
        <v>158.92307692307693</v>
      </c>
      <c r="AT30" s="54">
        <v>160.21428571428601</v>
      </c>
      <c r="AU30" s="54">
        <v>165.42857142857099</v>
      </c>
      <c r="AV30" s="54">
        <v>166.25</v>
      </c>
      <c r="AW30" s="54">
        <v>164.25</v>
      </c>
      <c r="AX30" s="54">
        <v>163.07692307692301</v>
      </c>
      <c r="AY30" s="54">
        <v>170.41666666666666</v>
      </c>
      <c r="AZ30" s="48">
        <f t="shared" si="0"/>
        <v>17.341984463277015</v>
      </c>
      <c r="BA30" s="48">
        <f t="shared" si="1"/>
        <v>4.5007861635220507</v>
      </c>
      <c r="BB30" s="21"/>
    </row>
    <row r="31" spans="1:54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3">
        <v>156.555555555556</v>
      </c>
      <c r="AT31" s="54">
        <v>158.375</v>
      </c>
      <c r="AU31" s="54">
        <v>165</v>
      </c>
      <c r="AV31" s="54">
        <v>166.375</v>
      </c>
      <c r="AW31" s="54">
        <v>162.75</v>
      </c>
      <c r="AX31" s="54">
        <v>165.18181818181799</v>
      </c>
      <c r="AY31" s="54">
        <v>183.5</v>
      </c>
      <c r="AZ31" s="48">
        <f t="shared" si="0"/>
        <v>25.470085470085468</v>
      </c>
      <c r="BA31" s="48">
        <f t="shared" si="1"/>
        <v>11.089708310401891</v>
      </c>
      <c r="BB31" s="21"/>
    </row>
    <row r="32" spans="1:54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3">
        <v>160.90833333333333</v>
      </c>
      <c r="AT32" s="54">
        <v>160.75</v>
      </c>
      <c r="AU32" s="54">
        <v>167.54545454545453</v>
      </c>
      <c r="AV32" s="54">
        <v>163.73333333333332</v>
      </c>
      <c r="AW32" s="54">
        <v>163.78125</v>
      </c>
      <c r="AX32" s="54">
        <v>164.85294117647058</v>
      </c>
      <c r="AY32" s="54">
        <v>165.53125</v>
      </c>
      <c r="AZ32" s="48">
        <f t="shared" si="0"/>
        <v>14.302809165097305</v>
      </c>
      <c r="BA32" s="48">
        <f t="shared" si="1"/>
        <v>0.4114629794826099</v>
      </c>
      <c r="BB32" s="21"/>
    </row>
    <row r="33" spans="1:54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3">
        <v>161</v>
      </c>
      <c r="AT33" s="54">
        <v>159.61538461538461</v>
      </c>
      <c r="AU33" s="54">
        <v>166.625</v>
      </c>
      <c r="AV33" s="54">
        <v>164.63888888888889</v>
      </c>
      <c r="AW33" s="54">
        <v>163.11764705882354</v>
      </c>
      <c r="AX33" s="54">
        <v>163.94117647058823</v>
      </c>
      <c r="AY33" s="54">
        <v>168.1904761904762</v>
      </c>
      <c r="AZ33" s="48">
        <f t="shared" si="0"/>
        <v>15.495605967708981</v>
      </c>
      <c r="BA33" s="48">
        <f t="shared" si="1"/>
        <v>2.5919661011157347</v>
      </c>
      <c r="BB33" s="21"/>
    </row>
    <row r="34" spans="1:54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3">
        <v>159.57142857142858</v>
      </c>
      <c r="AT34" s="54">
        <v>159.69230769230768</v>
      </c>
      <c r="AU34" s="54">
        <v>167.72727272727272</v>
      </c>
      <c r="AV34" s="54">
        <v>166.07142857142858</v>
      </c>
      <c r="AW34" s="54">
        <v>162.625</v>
      </c>
      <c r="AX34" s="54">
        <v>162.90625</v>
      </c>
      <c r="AY34" s="54">
        <v>169.05882352941177</v>
      </c>
      <c r="AZ34" s="48">
        <f t="shared" si="0"/>
        <v>16.592292089249494</v>
      </c>
      <c r="BA34" s="48">
        <f t="shared" si="1"/>
        <v>3.7767572020175826</v>
      </c>
      <c r="BB34" s="21"/>
    </row>
    <row r="35" spans="1:54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3">
        <v>160.11764705882354</v>
      </c>
      <c r="AT35" s="54">
        <v>159.80000000000001</v>
      </c>
      <c r="AU35" s="54">
        <v>166.28571428571428</v>
      </c>
      <c r="AV35" s="54">
        <v>165.11764705882354</v>
      </c>
      <c r="AW35" s="54">
        <v>163.1764705882353</v>
      </c>
      <c r="AX35" s="54">
        <v>166.9</v>
      </c>
      <c r="AY35" s="54">
        <v>167.21052631578948</v>
      </c>
      <c r="AZ35" s="48">
        <f t="shared" si="0"/>
        <v>15.317604355716883</v>
      </c>
      <c r="BA35" s="48">
        <f t="shared" si="1"/>
        <v>0.18605531203683282</v>
      </c>
      <c r="BB35" s="21"/>
    </row>
    <row r="36" spans="1:54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3">
        <v>159.42857142857142</v>
      </c>
      <c r="AT36" s="54">
        <v>162.6</v>
      </c>
      <c r="AU36" s="54">
        <v>165.66666666666666</v>
      </c>
      <c r="AV36" s="54">
        <v>167.6</v>
      </c>
      <c r="AW36" s="54">
        <v>163.57142857142901</v>
      </c>
      <c r="AX36" s="54">
        <v>173</v>
      </c>
      <c r="AY36" s="54">
        <v>182.5</v>
      </c>
      <c r="AZ36" s="48">
        <f t="shared" si="0"/>
        <v>25.24509803921568</v>
      </c>
      <c r="BA36" s="48">
        <f t="shared" si="1"/>
        <v>5.4913294797687859</v>
      </c>
      <c r="BB36" s="21"/>
    </row>
    <row r="37" spans="1:54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3">
        <v>160.05555555555554</v>
      </c>
      <c r="AT37" s="54">
        <v>160.625</v>
      </c>
      <c r="AU37" s="54">
        <v>168.22222222222223</v>
      </c>
      <c r="AV37" s="54">
        <v>166.58117647058825</v>
      </c>
      <c r="AW37" s="54">
        <v>164.83333333333334</v>
      </c>
      <c r="AX37" s="54">
        <v>166.52631578947367</v>
      </c>
      <c r="AY37" s="54">
        <v>178.50882352941176</v>
      </c>
      <c r="AZ37" s="48">
        <f t="shared" si="0"/>
        <v>23.009728415078648</v>
      </c>
      <c r="BA37" s="48">
        <f t="shared" si="1"/>
        <v>7.1955640663345015</v>
      </c>
      <c r="BB37" s="21"/>
    </row>
    <row r="38" spans="1:54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3">
        <v>159</v>
      </c>
      <c r="AT38" s="54">
        <v>158.57142857142901</v>
      </c>
      <c r="AU38" s="54">
        <v>165</v>
      </c>
      <c r="AV38" s="54">
        <v>165</v>
      </c>
      <c r="AW38" s="54">
        <v>165.4</v>
      </c>
      <c r="AX38" s="54">
        <v>165</v>
      </c>
      <c r="AY38" s="54">
        <v>171.42857142857142</v>
      </c>
      <c r="AZ38" s="48">
        <f t="shared" si="0"/>
        <v>17.531831537708005</v>
      </c>
      <c r="BA38" s="48">
        <f t="shared" si="1"/>
        <v>3.8961038961038885</v>
      </c>
      <c r="BB38" s="21"/>
    </row>
    <row r="39" spans="1:54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3">
        <v>166.42857142857142</v>
      </c>
      <c r="AT39" s="54">
        <v>162.857142857143</v>
      </c>
      <c r="AU39" s="54">
        <v>166.875</v>
      </c>
      <c r="AV39" s="54">
        <v>165.25</v>
      </c>
      <c r="AW39" s="54">
        <v>163.75</v>
      </c>
      <c r="AX39" s="54">
        <v>163.28571428571399</v>
      </c>
      <c r="AY39" s="54">
        <v>162.66666666666666</v>
      </c>
      <c r="AZ39" s="48">
        <f t="shared" si="0"/>
        <v>11.670480549198823</v>
      </c>
      <c r="BA39" s="48">
        <f t="shared" si="1"/>
        <v>-0.37911927675689949</v>
      </c>
      <c r="BB39" s="21"/>
    </row>
    <row r="40" spans="1:54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3">
        <v>168.83333333333334</v>
      </c>
      <c r="AT40" s="54">
        <v>163.583333333333</v>
      </c>
      <c r="AU40" s="54">
        <v>166.222222222222</v>
      </c>
      <c r="AV40" s="54">
        <v>165.75</v>
      </c>
      <c r="AW40" s="54">
        <v>163.142857142857</v>
      </c>
      <c r="AX40" s="54">
        <v>164.272727272727</v>
      </c>
      <c r="AY40" s="54">
        <v>169.5</v>
      </c>
      <c r="AZ40" s="48">
        <f t="shared" si="0"/>
        <v>16.295025728987994</v>
      </c>
      <c r="BA40" s="48">
        <f t="shared" si="1"/>
        <v>3.182069728832492</v>
      </c>
      <c r="BB40" s="21"/>
    </row>
    <row r="41" spans="1:54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3">
        <v>157.9</v>
      </c>
      <c r="AT41" s="54">
        <v>159.54545454545499</v>
      </c>
      <c r="AU41" s="54">
        <v>161.73333333333332</v>
      </c>
      <c r="AV41" s="54">
        <v>162.61111111111111</v>
      </c>
      <c r="AW41" s="54">
        <v>165</v>
      </c>
      <c r="AX41" s="54">
        <v>165</v>
      </c>
      <c r="AY41" s="54">
        <v>164.76923076923077</v>
      </c>
      <c r="AZ41" s="48">
        <f t="shared" si="0"/>
        <v>13.358030071910768</v>
      </c>
      <c r="BA41" s="48">
        <f t="shared" si="1"/>
        <v>-0.13986013986013721</v>
      </c>
      <c r="BB41" s="21"/>
    </row>
    <row r="42" spans="1:54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 t="shared" ref="AQ42:AY42" si="3">AVERAGE(AQ5:AQ41)</f>
        <v>143.62608791472977</v>
      </c>
      <c r="AR42" s="43">
        <f t="shared" si="3"/>
        <v>148.7752156581696</v>
      </c>
      <c r="AS42" s="43">
        <f t="shared" si="3"/>
        <v>161.05723924184923</v>
      </c>
      <c r="AT42" s="43">
        <f t="shared" si="3"/>
        <v>161.1701547622134</v>
      </c>
      <c r="AU42" s="43">
        <f t="shared" si="3"/>
        <v>167.27414264346928</v>
      </c>
      <c r="AV42" s="43">
        <f t="shared" si="3"/>
        <v>165.69908335221803</v>
      </c>
      <c r="AW42" s="43">
        <f t="shared" si="3"/>
        <v>164.09449162385926</v>
      </c>
      <c r="AX42" s="43">
        <f t="shared" si="3"/>
        <v>166.2396343893453</v>
      </c>
      <c r="AY42" s="43">
        <f t="shared" si="3"/>
        <v>172.67901620369227</v>
      </c>
      <c r="AZ42" s="55">
        <f t="shared" si="0"/>
        <v>18.761412699168581</v>
      </c>
      <c r="BA42" s="55">
        <f t="shared" si="1"/>
        <v>3.8735538838262076</v>
      </c>
      <c r="BB42" s="22"/>
    </row>
    <row r="43" spans="1:54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4">(O42-C42)/C42*100</f>
        <v>9.3711912789194862</v>
      </c>
      <c r="P43" s="44">
        <f t="shared" si="4"/>
        <v>1.0203269645845807</v>
      </c>
      <c r="Q43" s="44">
        <f t="shared" si="4"/>
        <v>-0.34869095818859214</v>
      </c>
      <c r="R43" s="44">
        <f t="shared" si="4"/>
        <v>-1.462403555746</v>
      </c>
      <c r="S43" s="44">
        <f t="shared" si="4"/>
        <v>-0.93696812257031992</v>
      </c>
      <c r="T43" s="44">
        <f t="shared" si="4"/>
        <v>1.7070419858306687</v>
      </c>
      <c r="U43" s="44">
        <f t="shared" si="4"/>
        <v>1.9462720533036393</v>
      </c>
      <c r="V43" s="44">
        <f t="shared" si="4"/>
        <v>0.84500589364602074</v>
      </c>
      <c r="W43" s="44">
        <f t="shared" si="4"/>
        <v>1.2734824345294116</v>
      </c>
      <c r="X43" s="44">
        <f t="shared" si="4"/>
        <v>-15.140536114907521</v>
      </c>
      <c r="Y43" s="44">
        <f t="shared" si="4"/>
        <v>-23.667000660115541</v>
      </c>
      <c r="Z43" s="44">
        <f t="shared" si="4"/>
        <v>-15.753624592037827</v>
      </c>
      <c r="AA43" s="44">
        <f t="shared" si="4"/>
        <v>-11.060838315603275</v>
      </c>
      <c r="AB43" s="44">
        <f t="shared" si="4"/>
        <v>-3.6148712299593022</v>
      </c>
      <c r="AC43" s="44">
        <f t="shared" si="4"/>
        <v>-3.4177070594287664</v>
      </c>
      <c r="AD43" s="44">
        <f t="shared" si="4"/>
        <v>-1.841963424893684</v>
      </c>
      <c r="AE43" s="44">
        <f t="shared" si="4"/>
        <v>-1.2205496296475942</v>
      </c>
      <c r="AF43" s="44">
        <f t="shared" si="4"/>
        <v>-0.96472736576908524</v>
      </c>
      <c r="AG43" s="44">
        <f t="shared" si="4"/>
        <v>-1.2212447509176654</v>
      </c>
      <c r="AH43" s="44">
        <f t="shared" si="4"/>
        <v>-1.1883682878359501</v>
      </c>
      <c r="AI43" s="44">
        <f t="shared" ref="AI43" si="5">(AI42-W42)/W42*100</f>
        <v>-1.0269652227865811</v>
      </c>
      <c r="AJ43" s="44">
        <f t="shared" ref="AJ43:AP43" si="6">(AJ42-X42)/X42*100</f>
        <v>-0.29370238531304266</v>
      </c>
      <c r="AK43" s="44">
        <f t="shared" si="6"/>
        <v>-0.22759608319720989</v>
      </c>
      <c r="AL43" s="44">
        <f t="shared" si="6"/>
        <v>8.4035262971959721E-2</v>
      </c>
      <c r="AM43" s="44">
        <f t="shared" si="6"/>
        <v>5.3612929018820817E-2</v>
      </c>
      <c r="AN43" s="44">
        <f t="shared" si="6"/>
        <v>-10.336108892600635</v>
      </c>
      <c r="AO43" s="44">
        <f t="shared" si="6"/>
        <v>-10.59055707893183</v>
      </c>
      <c r="AP43" s="44">
        <f t="shared" si="6"/>
        <v>-11.334478691218406</v>
      </c>
      <c r="AQ43" s="44">
        <f t="shared" ref="AQ43:AY43" si="7">(AQ42-AE42)/AE42*100</f>
        <v>-0.96567909323664536</v>
      </c>
      <c r="AR43" s="44">
        <f t="shared" si="7"/>
        <v>2.2631645510430514</v>
      </c>
      <c r="AS43" s="44">
        <f t="shared" si="7"/>
        <v>10.668799122552779</v>
      </c>
      <c r="AT43" s="44">
        <f t="shared" si="7"/>
        <v>10.788560433845653</v>
      </c>
      <c r="AU43" s="44">
        <f t="shared" si="7"/>
        <v>14.61511858630605</v>
      </c>
      <c r="AV43" s="44">
        <f t="shared" si="7"/>
        <v>14.001156424460238</v>
      </c>
      <c r="AW43" s="44">
        <f t="shared" si="7"/>
        <v>12.881414296947954</v>
      </c>
      <c r="AX43" s="44">
        <f t="shared" si="7"/>
        <v>14.321726904348985</v>
      </c>
      <c r="AY43" s="44">
        <f t="shared" si="7"/>
        <v>18.761412699168581</v>
      </c>
      <c r="AZ43" s="49"/>
      <c r="BA43" s="49"/>
    </row>
    <row r="44" spans="1:54" s="9" customFormat="1" ht="15.75" thickBot="1" x14ac:dyDescent="0.3">
      <c r="A44" s="8" t="s">
        <v>39</v>
      </c>
      <c r="B44" s="44">
        <v>-8.4</v>
      </c>
      <c r="C44" s="44"/>
      <c r="D44" s="44">
        <f t="shared" ref="D44:AH44" si="8">(D42-C42)/C42*100</f>
        <v>0.3159557104530753</v>
      </c>
      <c r="E44" s="44">
        <f t="shared" si="8"/>
        <v>0.54984577649892086</v>
      </c>
      <c r="F44" s="44">
        <f t="shared" si="8"/>
        <v>-0.26953717872639726</v>
      </c>
      <c r="G44" s="44">
        <f t="shared" si="8"/>
        <v>-1.382346874383968</v>
      </c>
      <c r="H44" s="44">
        <f t="shared" si="8"/>
        <v>-2.5456895296545539</v>
      </c>
      <c r="I44" s="44">
        <f t="shared" si="8"/>
        <v>5.7516493942956014E-2</v>
      </c>
      <c r="J44" s="44">
        <f t="shared" si="8"/>
        <v>1.0199344487595705</v>
      </c>
      <c r="K44" s="44">
        <f t="shared" si="8"/>
        <v>-0.26512759952323406</v>
      </c>
      <c r="L44" s="44">
        <f t="shared" si="8"/>
        <v>17.981442588362917</v>
      </c>
      <c r="M44" s="44">
        <f t="shared" si="8"/>
        <v>11.111963345019422</v>
      </c>
      <c r="N44" s="44">
        <f t="shared" si="8"/>
        <v>-9.647334416766693</v>
      </c>
      <c r="O44" s="44">
        <f t="shared" si="8"/>
        <v>-5.2566718028973769</v>
      </c>
      <c r="P44" s="44">
        <f t="shared" si="8"/>
        <v>-7.3435104149953441</v>
      </c>
      <c r="Q44" s="44">
        <f t="shared" si="8"/>
        <v>-0.81279622968231013</v>
      </c>
      <c r="R44" s="44">
        <f t="shared" si="8"/>
        <v>-1.3841344065227752</v>
      </c>
      <c r="S44" s="44">
        <f t="shared" si="8"/>
        <v>-0.85648455219771735</v>
      </c>
      <c r="T44" s="44">
        <f t="shared" si="8"/>
        <v>5.5383515532029769E-2</v>
      </c>
      <c r="U44" s="44">
        <f t="shared" si="8"/>
        <v>0.29286663248457845</v>
      </c>
      <c r="V44" s="44">
        <f t="shared" si="8"/>
        <v>-7.1325025653399834E-2</v>
      </c>
      <c r="W44" s="44">
        <f t="shared" si="8"/>
        <v>0.15863213704390114</v>
      </c>
      <c r="X44" s="44">
        <f t="shared" si="8"/>
        <v>-1.140538216302754</v>
      </c>
      <c r="Y44" s="44">
        <f t="shared" si="8"/>
        <v>-5.2286022530403702E-2</v>
      </c>
      <c r="Z44" s="44">
        <f t="shared" si="8"/>
        <v>-0.28055166623224531</v>
      </c>
      <c r="AA44" s="44">
        <f t="shared" si="8"/>
        <v>2.0827533947417261E-2</v>
      </c>
      <c r="AB44" s="44">
        <f t="shared" si="8"/>
        <v>0.41367054618180277</v>
      </c>
      <c r="AC44" s="44">
        <f t="shared" si="8"/>
        <v>-0.60990017083825609</v>
      </c>
      <c r="AD44" s="44">
        <f t="shared" si="8"/>
        <v>0.22478704006894334</v>
      </c>
      <c r="AE44" s="44">
        <f t="shared" si="8"/>
        <v>-0.22883193853406189</v>
      </c>
      <c r="AF44" s="44">
        <f t="shared" si="8"/>
        <v>0.31451023296371872</v>
      </c>
      <c r="AG44" s="44">
        <f t="shared" si="8"/>
        <v>3.309187533681153E-2</v>
      </c>
      <c r="AH44" s="44">
        <f t="shared" si="8"/>
        <v>-3.8065835604744643E-2</v>
      </c>
      <c r="AI44" s="44">
        <f t="shared" ref="AI44" si="9">(AI42-AH42)/AH42*100</f>
        <v>0.32223544910297169</v>
      </c>
      <c r="AJ44" s="44">
        <f t="shared" ref="AJ44:AY44" si="10">(AJ42-AI42)/AI42*100</f>
        <v>-0.40811680857493854</v>
      </c>
      <c r="AK44" s="44">
        <f t="shared" si="10"/>
        <v>1.3980341120112568E-2</v>
      </c>
      <c r="AL44" s="44">
        <f t="shared" si="10"/>
        <v>3.0914277290696141E-2</v>
      </c>
      <c r="AM44" s="44">
        <f t="shared" si="10"/>
        <v>-9.5755868851100344E-3</v>
      </c>
      <c r="AN44" s="44">
        <f t="shared" si="10"/>
        <v>-10.013440214952835</v>
      </c>
      <c r="AO44" s="44">
        <f t="shared" si="10"/>
        <v>-0.89194939186207733</v>
      </c>
      <c r="AP44" s="44">
        <f t="shared" si="10"/>
        <v>-0.60912247474314241</v>
      </c>
      <c r="AQ44" s="44">
        <f t="shared" si="10"/>
        <v>11.438693746937087</v>
      </c>
      <c r="AR44" s="44">
        <f t="shared" si="10"/>
        <v>3.5850922476540967</v>
      </c>
      <c r="AS44" s="44">
        <f t="shared" si="10"/>
        <v>8.2554231424534965</v>
      </c>
      <c r="AT44" s="44">
        <f t="shared" si="10"/>
        <v>7.010893822326783E-2</v>
      </c>
      <c r="AU44" s="44">
        <f t="shared" si="10"/>
        <v>3.7872941738261363</v>
      </c>
      <c r="AV44" s="44">
        <f t="shared" si="10"/>
        <v>-0.94160356547655799</v>
      </c>
      <c r="AW44" s="44">
        <f t="shared" si="10"/>
        <v>-0.96837694928460871</v>
      </c>
      <c r="AX44" s="44">
        <f t="shared" si="10"/>
        <v>1.3072606790502039</v>
      </c>
      <c r="AY44" s="44">
        <f t="shared" si="10"/>
        <v>3.8735538838262076</v>
      </c>
      <c r="AZ44" s="16"/>
      <c r="BA44" s="16"/>
    </row>
    <row r="46" spans="1:54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2"/>
      <c r="AU46" s="52"/>
      <c r="AV46" s="52"/>
      <c r="AW46" s="52"/>
      <c r="AX46" s="52"/>
      <c r="AY46" s="52"/>
      <c r="AZ46" s="50"/>
      <c r="BA46" s="50"/>
    </row>
    <row r="47" spans="1:54" s="52" customFormat="1" x14ac:dyDescent="0.25">
      <c r="A47" s="57" t="s">
        <v>45</v>
      </c>
      <c r="B47" s="56"/>
      <c r="C47" s="56"/>
    </row>
    <row r="48" spans="1:54" s="52" customFormat="1" ht="21.75" customHeight="1" x14ac:dyDescent="0.25">
      <c r="A48" s="58" t="s">
        <v>24</v>
      </c>
      <c r="B48" s="60">
        <v>200.87</v>
      </c>
      <c r="C48" s="56"/>
    </row>
    <row r="49" spans="1:53" s="52" customFormat="1" ht="16.5" customHeight="1" x14ac:dyDescent="0.25">
      <c r="A49" s="58" t="s">
        <v>11</v>
      </c>
      <c r="B49" s="60">
        <v>184.17</v>
      </c>
      <c r="C49" s="56"/>
    </row>
    <row r="50" spans="1:53" s="52" customFormat="1" x14ac:dyDescent="0.25">
      <c r="A50" s="58" t="s">
        <v>26</v>
      </c>
      <c r="B50" s="60">
        <v>183.5</v>
      </c>
      <c r="C50" s="56"/>
    </row>
    <row r="51" spans="1:53" s="52" customFormat="1" x14ac:dyDescent="0.25">
      <c r="A51" s="58"/>
      <c r="B51" s="59"/>
      <c r="C51" s="56"/>
    </row>
    <row r="52" spans="1:53" s="52" customFormat="1" x14ac:dyDescent="0.25">
      <c r="A52" s="57" t="s">
        <v>46</v>
      </c>
      <c r="B52" s="56"/>
      <c r="C52" s="56"/>
    </row>
    <row r="53" spans="1:53" s="52" customFormat="1" x14ac:dyDescent="0.25">
      <c r="A53" s="58" t="s">
        <v>5</v>
      </c>
      <c r="B53" s="60">
        <v>164</v>
      </c>
      <c r="C53" s="56"/>
    </row>
    <row r="54" spans="1:53" s="52" customFormat="1" x14ac:dyDescent="0.25">
      <c r="A54" s="58" t="s">
        <v>33</v>
      </c>
      <c r="B54" s="60">
        <v>162.66999999999999</v>
      </c>
      <c r="C54" s="56"/>
    </row>
    <row r="55" spans="1:53" s="52" customFormat="1" ht="18" customHeight="1" x14ac:dyDescent="0.25">
      <c r="A55" s="58" t="s">
        <v>2</v>
      </c>
      <c r="B55" s="60">
        <v>162.16999999999999</v>
      </c>
      <c r="C55" s="56"/>
    </row>
    <row r="56" spans="1:53" s="52" customFormat="1" x14ac:dyDescent="0.25"/>
    <row r="57" spans="1:53" s="29" customFormat="1" x14ac:dyDescent="0.25">
      <c r="AT57" s="52"/>
      <c r="AU57" s="52"/>
      <c r="AV57" s="52"/>
      <c r="AW57" s="52"/>
      <c r="AX57" s="52"/>
      <c r="AY57" s="52"/>
      <c r="AZ57" s="51"/>
      <c r="BA57" s="51"/>
    </row>
    <row r="58" spans="1:53" s="29" customFormat="1" x14ac:dyDescent="0.25">
      <c r="AT58" s="52"/>
      <c r="AU58" s="52"/>
      <c r="AV58" s="52"/>
      <c r="AW58" s="52"/>
      <c r="AX58" s="52"/>
      <c r="AY58" s="52"/>
      <c r="AZ58" s="51"/>
      <c r="BA58" s="51"/>
    </row>
    <row r="59" spans="1:53" s="29" customFormat="1" x14ac:dyDescent="0.25">
      <c r="AT59" s="52"/>
      <c r="AU59" s="52"/>
      <c r="AV59" s="52"/>
      <c r="AW59" s="52"/>
      <c r="AX59" s="52"/>
      <c r="AY59" s="52"/>
      <c r="AZ59" s="51"/>
      <c r="BA59" s="51"/>
    </row>
    <row r="60" spans="1:53" s="29" customFormat="1" x14ac:dyDescent="0.25">
      <c r="AT60" s="52"/>
      <c r="AU60" s="52"/>
      <c r="AV60" s="52"/>
      <c r="AW60" s="52"/>
      <c r="AX60" s="52"/>
      <c r="AY60" s="52"/>
      <c r="AZ60" s="51"/>
      <c r="BA60" s="51"/>
    </row>
    <row r="61" spans="1:53" s="29" customFormat="1" x14ac:dyDescent="0.25">
      <c r="AT61" s="52"/>
      <c r="AU61" s="52"/>
      <c r="AV61" s="52"/>
      <c r="AW61" s="52"/>
      <c r="AX61" s="52"/>
      <c r="AY61" s="52"/>
      <c r="AZ61" s="51"/>
      <c r="BA61" s="51"/>
    </row>
    <row r="62" spans="1:53" s="29" customFormat="1" x14ac:dyDescent="0.25">
      <c r="AT62" s="52"/>
      <c r="AU62" s="52"/>
      <c r="AV62" s="52"/>
      <c r="AW62" s="52"/>
      <c r="AX62" s="52"/>
      <c r="AY62" s="52"/>
      <c r="AZ62" s="51"/>
      <c r="BA62" s="51"/>
    </row>
    <row r="63" spans="1:53" s="29" customFormat="1" x14ac:dyDescent="0.25">
      <c r="AT63" s="52"/>
      <c r="AU63" s="52"/>
      <c r="AV63" s="52"/>
      <c r="AW63" s="52"/>
      <c r="AX63" s="52"/>
      <c r="AY63" s="52"/>
      <c r="AZ63" s="51"/>
      <c r="BA63" s="51"/>
    </row>
    <row r="64" spans="1:53" s="29" customFormat="1" x14ac:dyDescent="0.25">
      <c r="AT64" s="52"/>
      <c r="AU64" s="52"/>
      <c r="AV64" s="52"/>
      <c r="AW64" s="52"/>
      <c r="AX64" s="52"/>
      <c r="AY64" s="52"/>
      <c r="AZ64" s="51"/>
      <c r="BA64" s="51"/>
    </row>
    <row r="65" spans="28:53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2"/>
      <c r="AU65" s="52"/>
      <c r="AV65" s="52"/>
      <c r="AW65" s="52"/>
      <c r="AX65" s="52"/>
      <c r="AY65" s="52"/>
      <c r="AZ65" s="51"/>
      <c r="BA65" s="51"/>
    </row>
    <row r="66" spans="28:53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2"/>
      <c r="AU66" s="52"/>
      <c r="AV66" s="52"/>
      <c r="AW66" s="52"/>
      <c r="AX66" s="52"/>
      <c r="AY66" s="52"/>
      <c r="AZ66" s="51"/>
      <c r="BA66" s="51"/>
    </row>
    <row r="67" spans="28:53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2"/>
      <c r="AU67" s="52"/>
      <c r="AV67" s="52"/>
      <c r="AW67" s="52"/>
      <c r="AX67" s="52"/>
      <c r="AY67" s="52"/>
      <c r="AZ67" s="51"/>
      <c r="BA67" s="51"/>
    </row>
    <row r="68" spans="28:53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2"/>
      <c r="AU68" s="52"/>
      <c r="AV68" s="52"/>
      <c r="AW68" s="52"/>
      <c r="AX68" s="52"/>
      <c r="AY68" s="52"/>
      <c r="AZ68" s="51"/>
      <c r="BA68" s="51"/>
    </row>
    <row r="69" spans="28:53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2"/>
      <c r="AU69" s="52"/>
      <c r="AV69" s="52"/>
      <c r="AW69" s="52"/>
      <c r="AX69" s="52"/>
      <c r="AY69" s="52"/>
      <c r="AZ69" s="51"/>
      <c r="BA69" s="51"/>
    </row>
    <row r="70" spans="28:53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2"/>
      <c r="AU70" s="52"/>
      <c r="AV70" s="52"/>
      <c r="AW70" s="52"/>
      <c r="AX70" s="52"/>
      <c r="AY70" s="52"/>
      <c r="AZ70" s="51"/>
      <c r="BA70" s="51"/>
    </row>
    <row r="71" spans="28:53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2"/>
      <c r="AU71" s="52"/>
      <c r="AV71" s="52"/>
      <c r="AW71" s="52"/>
      <c r="AX71" s="52"/>
      <c r="AY71" s="52"/>
      <c r="AZ71" s="51"/>
      <c r="BA71" s="51"/>
    </row>
    <row r="72" spans="28:53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2"/>
      <c r="AU72" s="52"/>
      <c r="AV72" s="52"/>
      <c r="AW72" s="52"/>
      <c r="AX72" s="52"/>
      <c r="AY72" s="52"/>
      <c r="AZ72" s="51"/>
      <c r="BA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2021-04-13T14:49:04Z</dcterms:modified>
</cp:coreProperties>
</file>